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<sst xmlns="http://schemas.openxmlformats.org/spreadsheetml/2006/main" count="1410" uniqueCount="1261">
  <si>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</si>
  <si>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</si>
  <si>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</si>
  <si>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</si>
  <si>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</si>
  <si>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</si>
  <si>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</si>
  <si>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</si>
  <si>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</si>
  <si>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</si>
  <si>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</si>
  <si>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</si>
  <si>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</si>
  <si>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</si>
  <si>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</si>
  <si>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</si>
  <si>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</si>
  <si>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</si>
  <si>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</si>
  <si>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</si>
  <si>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</si>
  <si>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</si>
  <si>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</si>
  <si>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</si>
  <si>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</si>
  <si>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</si>
  <si>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</si>
  <si>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</si>
  <si>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</si>
  <si>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</si>
  <si>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</si>
  <si>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</si>
  <si>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</si>
  <si>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</si>
  <si>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</si>
  <si>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</si>
  <si>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</si>
  <si>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</si>
  <si>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</si>
  <si>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</si>
  <si>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</si>
  <si>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</si>
  <si>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</si>
  <si>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</si>
  <si>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</si>
  <si>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</si>
  <si>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</si>
  <si>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</si>
  <si>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</si>
  <si>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</si>
  <si>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</si>
  <si>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</si>
  <si>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</si>
  <si>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</si>
  <si>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</si>
  <si>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</si>
  <si>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</si>
  <si>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</si>
  <si>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</si>
  <si>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</si>
  <si>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</si>
  <si>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</si>
  <si>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</si>
  <si>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</si>
  <si>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</si>
  <si>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</si>
  <si>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</si>
  <si>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</si>
  <si>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</si>
  <si>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</si>
  <si>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</si>
  <si>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</si>
  <si>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</si>
  <si>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</si>
  <si>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</si>
  <si>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</si>
  <si>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</si>
  <si>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</si>
  <si>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</si>
  <si>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</si>
  <si>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</si>
  <si>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</si>
  <si>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</si>
  <si>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</si>
  <si>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</si>
  <si>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</si>
  <si>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</si>
  <si>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</si>
  <si>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</si>
  <si>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</si>
  <si>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</si>
  <si>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</si>
  <si>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</si>
  <si>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</si>
  <si>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</si>
  <si>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</si>
  <si>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</si>
  <si>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</si>
  <si>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</si>
  <si>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</si>
  <si>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</si>
  <si>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</si>
  <si>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</si>
  <si>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</si>
  <si>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</si>
  <si>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</si>
  <si>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</si>
  <si>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</si>
  <si>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</si>
  <si>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</si>
  <si>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</si>
  <si>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</si>
  <si>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</si>
  <si>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</si>
  <si>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</si>
  <si>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</si>
  <si>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</si>
  <si>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</si>
  <si>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</si>
  <si>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</si>
  <si>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</si>
  <si>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</si>
  <si>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</si>
  <si>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</si>
  <si>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</si>
  <si>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</si>
  <si>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</si>
  <si>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</si>
  <si>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</si>
  <si>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</si>
  <si>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</si>
  <si>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</si>
  <si>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</si>
  <si>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</si>
  <si>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</si>
  <si>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</si>
  <si>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</si>
  <si>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</si>
  <si>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</si>
  <si>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</si>
  <si>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</si>
  <si>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</si>
  <si>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</si>
  <si>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</si>
  <si>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</si>
  <si>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</si>
  <si>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</si>
  <si>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</si>
  <si>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</si>
  <si>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</si>
  <si>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</si>
  <si>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</si>
  <si>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</si>
  <si>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</si>
  <si>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</si>
  <si>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</si>
  <si>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</si>
  <si>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</si>
  <si>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</si>
  <si>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</si>
  <si>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</si>
  <si>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</si>
  <si>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</si>
  <si>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</si>
  <si>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</si>
  <si>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</si>
  <si>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</si>
  <si>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</si>
  <si>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</si>
  <si>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</si>
  <si>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</si>
  <si>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</si>
  <si>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</si>
  <si>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</si>
  <si>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</si>
  <si>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</si>
  <si>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</si>
  <si>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</si>
  <si>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</si>
  <si>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</si>
  <si>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</si>
  <si>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</si>
  <si>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</si>
  <si>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</si>
  <si>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</si>
  <si>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</si>
  <si>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</si>
  <si>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</si>
  <si>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</si>
  <si>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</si>
  <si>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</si>
  <si>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</si>
  <si>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</si>
  <si>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</si>
  <si>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</si>
  <si>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</si>
  <si>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</si>
  <si>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</si>
  <si>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</si>
  <si>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</si>
  <si>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</si>
  <si>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</si>
  <si>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</si>
  <si>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</si>
  <si>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</si>
  <si>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</si>
  <si>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</si>
  <si>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</si>
  <si>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</si>
  <si>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</si>
  <si>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</si>
  <si>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</si>
  <si>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</si>
  <si>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</si>
  <si>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</si>
  <si>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</si>
  <si>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</si>
  <si>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</si>
  <si>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</si>
  <si>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</si>
  <si>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</si>
  <si>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</si>
  <si>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</si>
  <si>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</si>
  <si>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</si>
  <si>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</si>
  <si>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</si>
  <si>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</si>
  <si>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</si>
  <si>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</si>
  <si>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</si>
  <si>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</si>
  <si>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</si>
  <si>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</si>
  <si>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</si>
  <si>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</si>
  <si>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</si>
  <si>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</si>
  <si>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</si>
  <si>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</si>
  <si>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</si>
  <si>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</si>
  <si>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</si>
  <si>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</si>
  <si>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</si>
  <si>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</si>
  <si>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</si>
  <si>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</si>
  <si>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</si>
  <si>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</si>
  <si>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</si>
  <si>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</si>
  <si>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</si>
  <si>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</si>
  <si>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</si>
  <si>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</si>
  <si>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</si>
  <si>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</si>
  <si>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</si>
  <si>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</si>
  <si>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</si>
  <si>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</si>
  <si>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</si>
  <si>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</si>
  <si>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</si>
  <si>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</si>
  <si>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</si>
  <si>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</si>
  <si>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</si>
  <si>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</si>
  <si>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</si>
  <si>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</si>
  <si>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</si>
  <si>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</si>
  <si>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</si>
  <si>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</si>
  <si>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</si>
  <si>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</si>
  <si>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</si>
  <si>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</si>
  <si>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</si>
  <si>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</si>
  <si>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</si>
  <si>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</si>
  <si>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</si>
  <si>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</si>
  <si>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</si>
  <si>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</si>
  <si>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</si>
  <si>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</si>
  <si>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</si>
  <si>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</si>
  <si>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</si>
  <si>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</si>
  <si>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</si>
  <si>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</si>
  <si>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</si>
  <si>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</si>
  <si>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</si>
  <si>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</si>
  <si>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</si>
  <si>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</si>
  <si>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</si>
  <si>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</si>
  <si>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</si>
  <si>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</si>
  <si>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</si>
  <si>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</si>
  <si>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</si>
  <si>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</si>
  <si>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</si>
  <si>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</si>
  <si>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</si>
  <si>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</si>
  <si>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</si>
  <si>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</si>
  <si>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</si>
  <si>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</si>
  <si>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</si>
  <si>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</si>
  <si>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</si>
  <si>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</si>
  <si>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</si>
  <si>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</si>
  <si>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</si>
  <si>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</si>
  <si>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</si>
  <si>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</si>
  <si>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</si>
  <si>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</si>
  <si>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</si>
  <si>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</si>
  <si>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</si>
  <si>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</si>
  <si>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</si>
  <si>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</si>
  <si>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</si>
  <si>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</si>
  <si>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</si>
  <si>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</si>
  <si>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</si>
  <si>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</si>
  <si>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</si>
  <si>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</si>
  <si>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</si>
  <si>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</si>
  <si>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</si>
  <si>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</si>
  <si>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</si>
  <si>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</si>
  <si>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</si>
  <si>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</si>
  <si>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</si>
  <si>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</si>
  <si>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</si>
  <si>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</si>
  <si>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</si>
  <si>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</si>
  <si>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</si>
  <si>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</si>
  <si>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</si>
  <si>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</si>
  <si>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</si>
  <si>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</si>
  <si>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</si>
  <si>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</si>
  <si>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</si>
  <si>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</si>
  <si>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</si>
  <si>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</si>
  <si>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</si>
  <si>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</si>
  <si>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</si>
  <si>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</si>
  <si>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</si>
  <si>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</si>
  <si>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</si>
  <si>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</si>
  <si>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</si>
  <si>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</si>
  <si>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</si>
  <si>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</si>
  <si>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</si>
  <si>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</si>
  <si>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</si>
  <si>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</si>
  <si>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</si>
  <si>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</si>
  <si>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</si>
  <si>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</si>
  <si>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</si>
  <si>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</si>
  <si>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</si>
  <si>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</si>
  <si>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</si>
  <si>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</si>
  <si>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</si>
  <si>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</si>
  <si>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</si>
  <si>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</si>
  <si>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</si>
  <si>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</si>
  <si>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</si>
  <si>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</si>
  <si>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</si>
  <si>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</si>
  <si>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</si>
  <si>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</si>
  <si>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</si>
  <si>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</si>
  <si>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</si>
  <si>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</si>
  <si>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</si>
  <si>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</si>
  <si>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</si>
  <si>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</si>
  <si>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</si>
  <si>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</si>
  <si>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</si>
  <si>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</si>
  <si>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</si>
  <si>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</si>
  <si>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</si>
  <si>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</si>
  <si>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</si>
  <si>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</si>
  <si>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</si>
  <si>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</si>
  <si>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</si>
  <si>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</si>
  <si>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</si>
  <si>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</si>
  <si>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</si>
  <si>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</si>
  <si>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</si>
  <si>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</si>
  <si>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</si>
  <si>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</si>
  <si>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</si>
  <si>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</si>
  <si>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</si>
  <si>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</si>
  <si>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</si>
  <si>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</si>
  <si>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</si>
  <si>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</si>
  <si>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</si>
  <si>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</si>
  <si>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</si>
  <si>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</si>
  <si>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</si>
  <si>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</si>
  <si>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</si>
  <si>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</si>
  <si>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</si>
  <si>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</si>
  <si>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</si>
  <si>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</si>
  <si>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</si>
  <si>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</si>
  <si>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</si>
  <si>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</si>
  <si>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</si>
  <si>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</si>
  <si>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</si>
  <si>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</si>
  <si>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</si>
  <si>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</si>
  <si>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</si>
  <si>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</si>
  <si>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</si>
  <si>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</si>
  <si>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</si>
  <si>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</si>
  <si>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</si>
  <si>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</si>
  <si>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</si>
  <si>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</si>
  <si>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</si>
  <si>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</si>
  <si>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</si>
  <si>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</si>
  <si>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</si>
  <si>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</si>
  <si>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</si>
  <si>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</si>
  <si>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</si>
  <si>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</si>
  <si>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</si>
  <si>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</si>
  <si>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</si>
  <si>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</si>
  <si>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</si>
  <si>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</si>
  <si>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</si>
  <si>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</si>
  <si>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</si>
  <si>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</si>
  <si>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</si>
  <si>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</si>
  <si>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</si>
  <si>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</si>
  <si>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</si>
  <si>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</si>
  <si>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</si>
  <si>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</si>
  <si>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</si>
  <si>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</si>
  <si>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</si>
  <si>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</si>
  <si>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</si>
  <si>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</si>
  <si>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</si>
  <si>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</si>
  <si>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</si>
  <si>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</si>
  <si>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</si>
  <si>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</si>
  <si>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</si>
  <si>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</si>
  <si>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</si>
  <si>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</si>
  <si>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</si>
  <si>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</si>
  <si>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</si>
  <si>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</si>
  <si>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</si>
  <si>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</si>
  <si>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</si>
  <si>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</si>
  <si>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</si>
  <si>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</si>
  <si>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</si>
  <si>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</si>
  <si>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</si>
  <si>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</si>
  <si>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</si>
  <si>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</si>
  <si>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</si>
  <si>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</si>
  <si>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</si>
  <si>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</si>
  <si>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</si>
  <si>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</si>
  <si>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</si>
  <si>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</si>
  <si>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</si>
  <si>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</si>
  <si>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</si>
  <si>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</si>
  <si>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</si>
  <si>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</si>
  <si>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</si>
  <si>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</si>
  <si>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</si>
  <si>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</si>
  <si>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</si>
  <si>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</si>
  <si>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</si>
  <si>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</si>
  <si>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</si>
  <si>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</si>
  <si>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</si>
  <si>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</si>
  <si>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</si>
  <si>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</si>
  <si>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</si>
  <si>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</si>
  <si>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</si>
  <si>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</si>
  <si>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</si>
  <si>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</si>
  <si>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</si>
  <si>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</si>
  <si>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</si>
  <si>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</si>
  <si>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</si>
  <si>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</si>
  <si>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</si>
  <si>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</si>
  <si>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</si>
  <si>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</si>
  <si>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</si>
  <si>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</si>
  <si>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</si>
  <si>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</si>
  <si>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</si>
  <si>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</si>
  <si>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</si>
  <si>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</si>
  <si>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</si>
  <si>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</si>
  <si>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</si>
  <si>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</si>
  <si>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</si>
  <si>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</si>
  <si>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</si>
  <si>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</si>
  <si>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</si>
  <si>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</si>
  <si>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</si>
  <si>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</si>
  <si>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</si>
  <si>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</si>
  <si>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</si>
  <si>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</si>
  <si>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</si>
  <si>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</si>
  <si>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</si>
  <si>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</si>
  <si>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</si>
  <si>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</si>
  <si>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</si>
  <si>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</si>
  <si>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</si>
  <si>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</si>
  <si>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</si>
  <si>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</si>
  <si>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</si>
  <si>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</si>
  <si>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</si>
  <si>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</si>
  <si>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</si>
  <si>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</si>
  <si>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</si>
  <si>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</si>
  <si>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</si>
  <si>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</si>
  <si>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</si>
  <si>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</si>
  <si>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</si>
  <si>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</si>
  <si>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</si>
  <si>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</si>
  <si>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</si>
  <si>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</si>
  <si>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</si>
  <si>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</si>
  <si>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</si>
  <si>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</si>
  <si>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</si>
  <si>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</si>
  <si>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</si>
  <si>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</si>
  <si>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</si>
  <si>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</si>
  <si>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</si>
  <si>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</si>
  <si>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</si>
  <si>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</si>
  <si>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</si>
  <si>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</si>
  <si>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</si>
  <si>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</si>
  <si>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</si>
  <si>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</si>
  <si>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</si>
  <si>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</si>
  <si>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</si>
  <si>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</si>
  <si>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</si>
  <si>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</si>
  <si>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</si>
  <si>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</si>
  <si>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</si>
  <si>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</si>
  <si>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</si>
  <si>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</si>
  <si>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</si>
  <si>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</si>
  <si>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</si>
  <si>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</si>
  <si>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</si>
  <si>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</si>
  <si>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</si>
  <si>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</si>
  <si>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</si>
  <si>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</si>
  <si>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</si>
  <si>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</si>
  <si>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</si>
  <si>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</si>
  <si>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</si>
  <si>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</si>
  <si>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</si>
  <si>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</si>
  <si>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</si>
  <si>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</si>
  <si>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</si>
  <si>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</si>
  <si>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</si>
  <si>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</si>
  <si>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</si>
  <si>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</si>
  <si>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</si>
  <si>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</si>
  <si>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</si>
  <si>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</si>
  <si>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</si>
  <si>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</si>
  <si>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</si>
  <si>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</si>
  <si>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</si>
  <si>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</si>
  <si>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</si>
  <si>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</si>
  <si>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</si>
  <si>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</si>
  <si>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</si>
  <si>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</si>
  <si>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</si>
  <si>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</si>
  <si>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</si>
  <si>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</si>
  <si>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</si>
  <si>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</si>
  <si>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</si>
  <si>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</si>
  <si>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</si>
  <si>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</si>
  <si>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</si>
  <si>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</si>
  <si>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</si>
  <si>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</si>
  <si>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</si>
  <si>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</si>
  <si>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</si>
  <si>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</si>
  <si>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</si>
  <si>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</si>
  <si>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</si>
  <si>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</si>
  <si>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</si>
  <si>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</si>
  <si>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</si>
  <si>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</si>
  <si>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</si>
  <si>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</si>
  <si>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</si>
  <si>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</si>
  <si>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</si>
  <si>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</si>
  <si>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</si>
  <si>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</si>
  <si>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</si>
  <si>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</si>
  <si>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</si>
  <si>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</si>
  <si>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</si>
  <si>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</si>
  <si>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</si>
  <si>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</si>
  <si>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</si>
  <si>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</si>
  <si>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</si>
  <si>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</si>
  <si>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</si>
  <si>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</si>
  <si>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</si>
  <si>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</si>
  <si>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</si>
  <si>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</si>
  <si>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</si>
  <si>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</si>
  <si>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</si>
  <si>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</si>
  <si>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</si>
  <si>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</si>
  <si>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</si>
  <si>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</si>
  <si>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</si>
  <si>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</si>
  <si>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</si>
  <si>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</si>
  <si>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</si>
  <si>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</si>
  <si>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</si>
  <si>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</si>
  <si>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</si>
  <si>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</si>
  <si>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</si>
  <si>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</si>
  <si>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</si>
  <si>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</si>
  <si>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</si>
  <si>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</si>
  <si>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</si>
  <si>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</si>
  <si>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</si>
  <si>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</si>
  <si>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</si>
  <si>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</si>
  <si>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</si>
  <si>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</si>
  <si>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</si>
  <si>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</si>
  <si>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</si>
  <si>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</si>
  <si>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</si>
  <si>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</si>
  <si>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</si>
  <si>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</si>
  <si>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</si>
  <si>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Obrazec je pripravljen na podlagi 28. člena zakona o računovodstvu (Uradni list RS, št. 23/99), PRILOGA 2/A pravilnika o sestavljanju letnih poročil za proračun, proračunske uporabnike in druge osebe javnega prava.</t>
  </si>
  <si>
    <t>Obrazec je pripravljen na podlagi 28. člena Zakona o računovodstvu (Uradni list RS, št. 23/99), PRILOGA 1/A pravilnika o sestavljanju letnih poročil za proračun, proračunske uporabnike in druge osebe javnega prava.</t>
  </si>
  <si>
    <t>77003</t>
  </si>
  <si>
    <t>OBČINA RENČE - VOGRSKO</t>
  </si>
  <si>
    <t>84.110</t>
  </si>
  <si>
    <t>Bukovica 043, Bukovica, 5293 Volčja Draga</t>
  </si>
  <si>
    <t>2203553000</t>
  </si>
  <si>
    <t>01.01.2014</t>
  </si>
  <si>
    <t>31.12.2014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</si>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</sst>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P25" sqref="P25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31.12.2014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690</v>
      </c>
      <c r="C16" s="19">
        <v>1</v>
      </c>
      <c r="D16" s="117">
        <f>podatki!B2</f>
        <v>19799982</v>
      </c>
      <c r="E16" s="126">
        <f>podatki!C2</f>
        <v>18072364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188720</v>
      </c>
      <c r="E17" s="127">
        <f>podatki!C3</f>
        <v>191246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31163</v>
      </c>
      <c r="E18" s="128">
        <f>podatki!C4</f>
        <v>31509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16578630</v>
      </c>
      <c r="E19" s="128">
        <f>podatki!C5</f>
        <v>14331732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1954194</v>
      </c>
      <c r="E20" s="128">
        <f>podatki!C6</f>
        <v>1788841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1592535</v>
      </c>
      <c r="E21" s="128">
        <f>podatki!C7</f>
        <v>1573093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507994</v>
      </c>
      <c r="E22" s="128">
        <f>podatki!C8</f>
        <v>440052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1459350</v>
      </c>
      <c r="E23" s="128">
        <f>podatki!C9</f>
        <v>1480461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2474098</v>
      </c>
      <c r="E26" s="129">
        <f>podatki!C12</f>
        <v>2756234</v>
      </c>
      <c r="F26" s="133"/>
      <c r="G26" s="7"/>
      <c r="H26" s="7"/>
    </row>
    <row r="27" spans="1:8" ht="33.75">
      <c r="A27" s="21"/>
      <c r="B27" s="22" t="s">
        <v>691</v>
      </c>
      <c r="C27" s="19">
        <v>12</v>
      </c>
      <c r="D27" s="121">
        <f>podatki!B13</f>
        <v>1963975</v>
      </c>
      <c r="E27" s="130">
        <f>podatki!C13</f>
        <v>823003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37</v>
      </c>
      <c r="E28" s="127">
        <f>podatki!C14</f>
        <v>46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396849</v>
      </c>
      <c r="E29" s="128">
        <f>podatki!C15</f>
        <v>255631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17419</v>
      </c>
      <c r="E30" s="128">
        <f>podatki!C16</f>
        <v>24551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332420</v>
      </c>
      <c r="E32" s="128">
        <f>podatki!C18</f>
        <v>70906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100</v>
      </c>
      <c r="E34" s="128">
        <f>podatki!C20</f>
        <v>950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301473</v>
      </c>
      <c r="E35" s="128">
        <f>podatki!C21</f>
        <v>199215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915614</v>
      </c>
      <c r="E36" s="128">
        <f>podatki!C22</f>
        <v>271704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63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21763957</v>
      </c>
      <c r="E47" s="130">
        <f>podatki!C33</f>
        <v>18895367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386672</v>
      </c>
      <c r="E48" s="126">
        <f>podatki!C34</f>
        <v>482558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1648142</v>
      </c>
      <c r="E49" s="126">
        <f>podatki!C35</f>
        <v>539257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22442</v>
      </c>
      <c r="E51" s="128">
        <f>podatki!C37</f>
        <v>20220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646671</v>
      </c>
      <c r="E52" s="128">
        <f>podatki!C38</f>
        <v>113089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108902</v>
      </c>
      <c r="E53" s="128">
        <f>podatki!C39</f>
        <v>20301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157372</v>
      </c>
      <c r="E54" s="128">
        <f>podatki!C40</f>
        <v>121170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135344</v>
      </c>
      <c r="E55" s="128">
        <f>podatki!C41</f>
        <v>38678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2373</v>
      </c>
      <c r="E56" s="128">
        <f>podatki!C42</f>
        <v>276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575038</v>
      </c>
      <c r="E57" s="128">
        <f>podatki!C43</f>
        <v>225523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20115815</v>
      </c>
      <c r="E59" s="130">
        <f>podatki!C45</f>
        <v>18356110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19023950</v>
      </c>
      <c r="E60" s="127">
        <f>podatki!C46</f>
        <v>17944626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11222</v>
      </c>
      <c r="E61" s="128">
        <f>podatki!C47</f>
        <v>3791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3.75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960289</v>
      </c>
      <c r="E69" s="128">
        <f>podatki!C55</f>
        <v>273967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120354</v>
      </c>
      <c r="E70" s="128">
        <f>podatki!C56</f>
        <v>133726</v>
      </c>
      <c r="F70" s="133"/>
      <c r="G70" s="7"/>
      <c r="H70" s="7"/>
    </row>
    <row r="71" spans="1:8" ht="22.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21763957</v>
      </c>
      <c r="E75" s="126">
        <f>podatki!C61</f>
        <v>18895367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386672</v>
      </c>
      <c r="E76" s="132">
        <f>podatki!C62</f>
        <v>482558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805</v>
      </c>
    </row>
    <row r="2" spans="1:8" s="4" customFormat="1" ht="15" customHeight="1">
      <c r="A2" s="111" t="s">
        <v>806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807</v>
      </c>
    </row>
    <row r="4" spans="1:8" s="4" customFormat="1" ht="15" customHeight="1">
      <c r="A4" s="112" t="s">
        <v>808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809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 t="shared" si="0"/>
        <v>705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 t="shared" si="0"/>
        <v>708</v>
      </c>
      <c r="C22" s="174">
        <f>podatki!B380</f>
        <v>16096070</v>
      </c>
      <c r="D22" s="175">
        <f>podatki!C380</f>
        <v>2260401</v>
      </c>
      <c r="E22" s="175">
        <f>podatki!D380</f>
        <v>2280175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249310</v>
      </c>
      <c r="J22" s="175">
        <f>podatki!I380</f>
        <v>15866534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 t="shared" si="0"/>
        <v>710</v>
      </c>
      <c r="C24" s="70">
        <f>podatki!B382</f>
        <v>35589</v>
      </c>
      <c r="D24" s="70">
        <f>podatki!C382</f>
        <v>24336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787</v>
      </c>
      <c r="J24" s="70">
        <f>podatki!I382</f>
        <v>10466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 t="shared" si="0"/>
        <v>711</v>
      </c>
      <c r="C25" s="70">
        <f>podatki!B383</f>
        <v>155656</v>
      </c>
      <c r="D25" s="70">
        <f>podatki!C383</f>
        <v>7172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1393</v>
      </c>
      <c r="J25" s="70">
        <f>podatki!I383</f>
        <v>147091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 t="shared" si="0"/>
        <v>712</v>
      </c>
      <c r="C26" s="70">
        <f>podatki!B384</f>
        <v>1133904</v>
      </c>
      <c r="D26" s="70">
        <f>podatki!C384</f>
        <v>0</v>
      </c>
      <c r="E26" s="70">
        <f>podatki!D384</f>
        <v>6678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1140582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 t="shared" si="0"/>
        <v>713</v>
      </c>
      <c r="C27" s="70">
        <f>podatki!B385</f>
        <v>14328370</v>
      </c>
      <c r="D27" s="70">
        <f>podatki!C385</f>
        <v>1914285</v>
      </c>
      <c r="E27" s="70">
        <f>podatki!D385</f>
        <v>2240220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199269</v>
      </c>
      <c r="J27" s="70">
        <f>podatki!I385</f>
        <v>14455036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 t="shared" si="0"/>
        <v>714</v>
      </c>
      <c r="C28" s="70">
        <f>podatki!B386</f>
        <v>396976</v>
      </c>
      <c r="D28" s="70">
        <f>podatki!C386</f>
        <v>314608</v>
      </c>
      <c r="E28" s="70">
        <f>podatki!D386</f>
        <v>33277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47861</v>
      </c>
      <c r="J28" s="70">
        <f>podatki!I386</f>
        <v>67784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 t="shared" si="0"/>
        <v>715</v>
      </c>
      <c r="C29" s="176">
        <f>podatki!B387</f>
        <v>45575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45575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804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805</v>
      </c>
      <c r="H1" s="1"/>
    </row>
    <row r="2" spans="1:7" s="4" customFormat="1" ht="15" customHeight="1">
      <c r="A2" s="111" t="s">
        <v>806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807</v>
      </c>
    </row>
    <row r="4" spans="1:7" s="4" customFormat="1" ht="15" customHeight="1">
      <c r="A4" s="112" t="s">
        <v>808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809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1480461</v>
      </c>
      <c r="D14" s="94">
        <f>podatki!C396</f>
        <v>0</v>
      </c>
      <c r="E14" s="94">
        <f>podatki!D396</f>
        <v>21416</v>
      </c>
      <c r="F14" s="94">
        <f>podatki!E396</f>
        <v>0</v>
      </c>
      <c r="G14" s="94">
        <f>podatki!F396</f>
        <v>42527</v>
      </c>
      <c r="H14" s="94">
        <f>podatki!G396</f>
        <v>0</v>
      </c>
      <c r="I14" s="94">
        <f>podatki!H396</f>
        <v>1459350</v>
      </c>
      <c r="J14" s="94">
        <f>podatki!I396</f>
        <v>0</v>
      </c>
      <c r="K14" s="94">
        <f>podatki!J396</f>
        <v>1459350</v>
      </c>
      <c r="L14" s="171">
        <f>podatki!K396</f>
        <v>0</v>
      </c>
    </row>
    <row r="15" spans="1:12" s="67" customFormat="1" ht="22.5">
      <c r="A15" s="163" t="s">
        <v>233</v>
      </c>
      <c r="B15" s="78">
        <f aca="true" t="shared" si="0" ref="B15:B50">B14+1</f>
        <v>801</v>
      </c>
      <c r="C15" s="96">
        <f>podatki!B397</f>
        <v>857468</v>
      </c>
      <c r="D15" s="95">
        <f>podatki!C397</f>
        <v>0</v>
      </c>
      <c r="E15" s="95">
        <f>podatki!D397</f>
        <v>4615</v>
      </c>
      <c r="F15" s="95">
        <f>podatki!E397</f>
        <v>0</v>
      </c>
      <c r="G15" s="95">
        <f>podatki!F397</f>
        <v>39271</v>
      </c>
      <c r="H15" s="95">
        <f>podatki!G397</f>
        <v>0</v>
      </c>
      <c r="I15" s="95">
        <f>podatki!H397</f>
        <v>822812</v>
      </c>
      <c r="J15" s="95">
        <f>podatki!I397</f>
        <v>0</v>
      </c>
      <c r="K15" s="95">
        <f>podatki!J397</f>
        <v>822812</v>
      </c>
      <c r="L15" s="172">
        <f>podatki!K397</f>
        <v>0</v>
      </c>
    </row>
    <row r="16" spans="1:12" s="67" customFormat="1" ht="11.25">
      <c r="A16" s="164" t="s">
        <v>569</v>
      </c>
      <c r="B16" s="78">
        <f t="shared" si="0"/>
        <v>802</v>
      </c>
      <c r="C16" s="96">
        <f>podatki!B398</f>
        <v>92531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39241</v>
      </c>
      <c r="H16" s="95">
        <f>podatki!G398</f>
        <v>0</v>
      </c>
      <c r="I16" s="95">
        <f>podatki!H398</f>
        <v>53290</v>
      </c>
      <c r="J16" s="95">
        <f>podatki!I398</f>
        <v>0</v>
      </c>
      <c r="K16" s="95">
        <f>podatki!J398</f>
        <v>53290</v>
      </c>
      <c r="L16" s="172">
        <f>podatki!K398</f>
        <v>0</v>
      </c>
    </row>
    <row r="17" spans="1:12" s="67" customFormat="1" ht="11.25">
      <c r="A17" s="164" t="s">
        <v>570</v>
      </c>
      <c r="B17" s="78">
        <f t="shared" si="0"/>
        <v>803</v>
      </c>
      <c r="C17" s="96">
        <f>podatki!B399</f>
        <v>21076</v>
      </c>
      <c r="D17" s="95">
        <f>podatki!C399</f>
        <v>0</v>
      </c>
      <c r="E17" s="95">
        <f>podatki!D399</f>
        <v>4615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25691</v>
      </c>
      <c r="J17" s="95">
        <f>podatki!I399</f>
        <v>0</v>
      </c>
      <c r="K17" s="95">
        <f>podatki!J399</f>
        <v>25691</v>
      </c>
      <c r="L17" s="172">
        <f>podatki!K399</f>
        <v>0</v>
      </c>
    </row>
    <row r="18" spans="1:12" s="67" customFormat="1" ht="11.25">
      <c r="A18" s="164" t="s">
        <v>571</v>
      </c>
      <c r="B18" s="78">
        <f t="shared" si="0"/>
        <v>804</v>
      </c>
      <c r="C18" s="96">
        <f>podatki!B400</f>
        <v>743861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30</v>
      </c>
      <c r="H18" s="95">
        <f>podatki!G400</f>
        <v>0</v>
      </c>
      <c r="I18" s="95">
        <f>podatki!H400</f>
        <v>743831</v>
      </c>
      <c r="J18" s="95">
        <f>podatki!I400</f>
        <v>0</v>
      </c>
      <c r="K18" s="95">
        <f>podatki!J400</f>
        <v>743831</v>
      </c>
      <c r="L18" s="172">
        <f>podatki!K400</f>
        <v>0</v>
      </c>
    </row>
    <row r="19" spans="1:12" s="67" customFormat="1" ht="11.2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 t="shared" si="0"/>
        <v>806</v>
      </c>
      <c r="C20" s="96">
        <f>podatki!B402</f>
        <v>283902</v>
      </c>
      <c r="D20" s="95">
        <f>podatki!C402</f>
        <v>0</v>
      </c>
      <c r="E20" s="95">
        <f>podatki!D402</f>
        <v>266</v>
      </c>
      <c r="F20" s="95">
        <f>podatki!E402</f>
        <v>0</v>
      </c>
      <c r="G20" s="95">
        <f>podatki!F402</f>
        <v>3256</v>
      </c>
      <c r="H20" s="95">
        <f>podatki!G402</f>
        <v>0</v>
      </c>
      <c r="I20" s="95">
        <f>podatki!H402</f>
        <v>280912</v>
      </c>
      <c r="J20" s="95">
        <f>podatki!I402</f>
        <v>0</v>
      </c>
      <c r="K20" s="95">
        <f>podatki!J402</f>
        <v>280912</v>
      </c>
      <c r="L20" s="172">
        <f>podatki!K402</f>
        <v>0</v>
      </c>
    </row>
    <row r="21" spans="1:12" s="67" customFormat="1" ht="11.25">
      <c r="A21" s="164" t="s">
        <v>601</v>
      </c>
      <c r="B21" s="78">
        <f t="shared" si="0"/>
        <v>807</v>
      </c>
      <c r="C21" s="96">
        <f>podatki!B403</f>
        <v>283902</v>
      </c>
      <c r="D21" s="95">
        <f>podatki!C403</f>
        <v>0</v>
      </c>
      <c r="E21" s="95">
        <f>podatki!D403</f>
        <v>266</v>
      </c>
      <c r="F21" s="95">
        <f>podatki!E403</f>
        <v>0</v>
      </c>
      <c r="G21" s="95">
        <f>podatki!F403</f>
        <v>3256</v>
      </c>
      <c r="H21" s="95">
        <f>podatki!G403</f>
        <v>0</v>
      </c>
      <c r="I21" s="95">
        <f>podatki!H403</f>
        <v>280912</v>
      </c>
      <c r="J21" s="95">
        <f>podatki!I403</f>
        <v>0</v>
      </c>
      <c r="K21" s="95">
        <f>podatki!J403</f>
        <v>280912</v>
      </c>
      <c r="L21" s="172">
        <f>podatki!K403</f>
        <v>0</v>
      </c>
    </row>
    <row r="22" spans="1:12" s="67" customFormat="1" ht="11.2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 t="shared" si="0"/>
        <v>814</v>
      </c>
      <c r="C28" s="96">
        <f>podatki!B410</f>
        <v>339091</v>
      </c>
      <c r="D28" s="95">
        <f>podatki!C410</f>
        <v>0</v>
      </c>
      <c r="E28" s="95">
        <f>podatki!D410</f>
        <v>16535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355626</v>
      </c>
      <c r="J28" s="95">
        <f>podatki!I410</f>
        <v>0</v>
      </c>
      <c r="K28" s="95">
        <f>podatki!J410</f>
        <v>355626</v>
      </c>
      <c r="L28" s="172">
        <f>podatki!K410</f>
        <v>0</v>
      </c>
    </row>
    <row r="29" spans="1:12" s="67" customFormat="1" ht="22.5">
      <c r="A29" s="165" t="s">
        <v>573</v>
      </c>
      <c r="B29" s="78">
        <f t="shared" si="0"/>
        <v>815</v>
      </c>
      <c r="C29" s="96">
        <f>podatki!B411</f>
        <v>339091</v>
      </c>
      <c r="D29" s="95">
        <f>podatki!C411</f>
        <v>0</v>
      </c>
      <c r="E29" s="95">
        <f>podatki!D411</f>
        <v>16535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355626</v>
      </c>
      <c r="J29" s="95">
        <f>podatki!I411</f>
        <v>0</v>
      </c>
      <c r="K29" s="95">
        <f>podatki!J411</f>
        <v>355626</v>
      </c>
      <c r="L29" s="172">
        <f>podatki!K411</f>
        <v>0</v>
      </c>
    </row>
    <row r="30" spans="1:12" s="67" customFormat="1" ht="33.7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2.5">
      <c r="A34" s="163" t="s">
        <v>241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11.25">
      <c r="A35" s="165" t="s">
        <v>577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11.2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 t="shared" si="0"/>
        <v>836</v>
      </c>
      <c r="C50" s="300">
        <f>podatki!B432</f>
        <v>1480461</v>
      </c>
      <c r="D50" s="300">
        <f>podatki!C432</f>
        <v>0</v>
      </c>
      <c r="E50" s="300">
        <f>podatki!D432</f>
        <v>21416</v>
      </c>
      <c r="F50" s="300">
        <f>podatki!E432</f>
        <v>0</v>
      </c>
      <c r="G50" s="300">
        <f>podatki!F432</f>
        <v>42527</v>
      </c>
      <c r="H50" s="300">
        <f>podatki!G432</f>
        <v>0</v>
      </c>
      <c r="I50" s="300">
        <f>podatki!H432</f>
        <v>1459350</v>
      </c>
      <c r="J50" s="300">
        <f>podatki!I432</f>
        <v>0</v>
      </c>
      <c r="K50" s="300">
        <f>podatki!J432</f>
        <v>1459350</v>
      </c>
      <c r="L50" s="301">
        <f>podatki!K432</f>
        <v>0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2.5">
      <c r="A16" s="244"/>
      <c r="B16" s="245" t="s">
        <v>698</v>
      </c>
      <c r="C16" s="246">
        <v>101</v>
      </c>
      <c r="D16" s="247">
        <f>podatki!B63</f>
        <v>3582170</v>
      </c>
      <c r="E16" s="248">
        <f>podatki!C63</f>
        <v>3291555</v>
      </c>
      <c r="F16" s="3"/>
    </row>
    <row r="17" spans="1:6" s="2" customFormat="1" ht="22.5">
      <c r="A17" s="254"/>
      <c r="B17" s="255" t="s">
        <v>699</v>
      </c>
      <c r="C17" s="256">
        <f aca="true" t="shared" si="0" ref="C17:C48">C16+1</f>
        <v>102</v>
      </c>
      <c r="D17" s="257">
        <f>podatki!B64</f>
        <v>3084647</v>
      </c>
      <c r="E17" s="187">
        <f>podatki!C64</f>
        <v>3114629</v>
      </c>
      <c r="F17" s="3"/>
    </row>
    <row r="18" spans="1:6" s="2" customFormat="1" ht="22.5">
      <c r="A18" s="251" t="s">
        <v>700</v>
      </c>
      <c r="B18" s="252" t="s">
        <v>701</v>
      </c>
      <c r="C18" s="253">
        <f t="shared" si="0"/>
        <v>103</v>
      </c>
      <c r="D18" s="230">
        <f>podatki!B65</f>
        <v>2588661</v>
      </c>
      <c r="E18" s="189">
        <f>podatki!C65</f>
        <v>2621927</v>
      </c>
      <c r="F18" s="3"/>
    </row>
    <row r="19" spans="1:6" s="2" customFormat="1" ht="22.5">
      <c r="A19" s="249" t="s">
        <v>702</v>
      </c>
      <c r="B19" s="250" t="s">
        <v>703</v>
      </c>
      <c r="C19" s="243">
        <f t="shared" si="0"/>
        <v>104</v>
      </c>
      <c r="D19" s="228">
        <f>podatki!B66</f>
        <v>2235509</v>
      </c>
      <c r="E19" s="190">
        <f>podatki!C66</f>
        <v>2217231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2235509</v>
      </c>
      <c r="E20" s="188">
        <f>podatki!C67</f>
        <v>2217231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717</v>
      </c>
      <c r="B31" s="232" t="s">
        <v>718</v>
      </c>
      <c r="C31" s="231">
        <f t="shared" si="0"/>
        <v>116</v>
      </c>
      <c r="D31" s="229">
        <f>podatki!B78</f>
        <v>233987</v>
      </c>
      <c r="E31" s="188">
        <f>podatki!C78</f>
        <v>273020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191745</v>
      </c>
      <c r="E32" s="188">
        <f>podatki!C79</f>
        <v>231719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1116</v>
      </c>
      <c r="E33" s="188">
        <f>podatki!C80</f>
        <v>915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15090</v>
      </c>
      <c r="E34" s="188">
        <f>podatki!C81</f>
        <v>16646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26036</v>
      </c>
      <c r="E35" s="188">
        <f>podatki!C82</f>
        <v>23740</v>
      </c>
      <c r="F35" s="3"/>
    </row>
    <row r="36" spans="1:6" s="2" customFormat="1" ht="22.5">
      <c r="A36" s="226" t="s">
        <v>723</v>
      </c>
      <c r="B36" s="232" t="s">
        <v>724</v>
      </c>
      <c r="C36" s="231">
        <f t="shared" si="0"/>
        <v>121</v>
      </c>
      <c r="D36" s="229">
        <f>podatki!B83</f>
        <v>119165</v>
      </c>
      <c r="E36" s="188">
        <f>podatki!C83</f>
        <v>131670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465</v>
      </c>
      <c r="E41" s="188">
        <f>podatki!C88</f>
        <v>1700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118700</v>
      </c>
      <c r="E44" s="188">
        <f>podatki!C91</f>
        <v>129970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6</v>
      </c>
      <c r="F54" s="3"/>
    </row>
    <row r="55" spans="1:6" s="2" customFormat="1" ht="22.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495986</v>
      </c>
      <c r="E55" s="187">
        <f>podatki!C102</f>
        <v>492702</v>
      </c>
      <c r="F55" s="3"/>
    </row>
    <row r="56" spans="1:6" s="2" customFormat="1" ht="22.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451780</v>
      </c>
      <c r="E56" s="190">
        <f>podatki!C103</f>
        <v>454444</v>
      </c>
      <c r="F56" s="3"/>
    </row>
    <row r="57" spans="1:6" s="2" customFormat="1" ht="22.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42705</v>
      </c>
      <c r="E57" s="188">
        <f>podatki!C104</f>
        <v>1073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2633</v>
      </c>
      <c r="E58" s="188">
        <f>podatki!C105</f>
        <v>4280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406442</v>
      </c>
      <c r="E59" s="188">
        <f>podatki!C106</f>
        <v>449091</v>
      </c>
      <c r="F59" s="3"/>
    </row>
    <row r="60" spans="1:6" s="2" customFormat="1" ht="22.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1798</v>
      </c>
      <c r="E60" s="188">
        <f>podatki!C107</f>
        <v>1776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1798</v>
      </c>
      <c r="E62" s="188">
        <f>podatki!C109</f>
        <v>1776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2366</v>
      </c>
      <c r="E63" s="188">
        <f>podatki!C110</f>
        <v>1186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4130</v>
      </c>
      <c r="E64" s="188">
        <f>podatki!C111</f>
        <v>707</v>
      </c>
      <c r="F64" s="3"/>
    </row>
    <row r="65" spans="1:6" s="2" customFormat="1" ht="22.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35912</v>
      </c>
      <c r="E65" s="188">
        <f>podatki!C112</f>
        <v>34589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35912</v>
      </c>
      <c r="E67" s="191">
        <f>podatki!C114</f>
        <v>34589</v>
      </c>
      <c r="F67" s="3"/>
    </row>
    <row r="68" spans="1:6" s="2" customFormat="1" ht="22.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18400</v>
      </c>
      <c r="E68" s="187">
        <f>podatki!C115</f>
        <v>433</v>
      </c>
      <c r="F68" s="3"/>
    </row>
    <row r="69" spans="1:6" s="2" customFormat="1" ht="22.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18400</v>
      </c>
      <c r="E77" s="188">
        <f>podatki!C124</f>
        <v>433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433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18400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245</v>
      </c>
      <c r="E81" s="187">
        <f>podatki!C128</f>
        <v>470</v>
      </c>
      <c r="F81" s="3"/>
    </row>
    <row r="82" spans="1:6" s="2" customFormat="1" ht="22.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245</v>
      </c>
      <c r="E82" s="190">
        <f>podatki!C129</f>
        <v>470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245</v>
      </c>
      <c r="E83" s="188">
        <f>podatki!C130</f>
        <v>470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478878</v>
      </c>
      <c r="E91" s="187">
        <f>podatki!C138</f>
        <v>134687</v>
      </c>
      <c r="F91" s="3"/>
    </row>
    <row r="92" spans="1:6" s="2" customFormat="1" ht="22.5">
      <c r="A92" s="249" t="s">
        <v>788</v>
      </c>
      <c r="B92" s="250" t="s">
        <v>789</v>
      </c>
      <c r="C92" s="243">
        <v>177</v>
      </c>
      <c r="D92" s="228">
        <f>podatki!B139</f>
        <v>83813</v>
      </c>
      <c r="E92" s="190">
        <f>podatki!C139</f>
        <v>131955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83813</v>
      </c>
      <c r="E93" s="188">
        <f>podatki!C140</f>
        <v>131955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0</v>
      </c>
      <c r="E94" s="188">
        <f>podatki!C141</f>
        <v>0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793</v>
      </c>
      <c r="C98" s="231">
        <v>183</v>
      </c>
      <c r="D98" s="229">
        <f>podatki!B145</f>
        <v>395065</v>
      </c>
      <c r="E98" s="188">
        <f>podatki!C145</f>
        <v>2732</v>
      </c>
      <c r="F98" s="3"/>
    </row>
    <row r="99" spans="1:6" s="2" customFormat="1" ht="22.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2732</v>
      </c>
      <c r="F100" s="3"/>
    </row>
    <row r="101" spans="1:6" s="2" customFormat="1" ht="22.5">
      <c r="A101" s="226">
        <v>7412</v>
      </c>
      <c r="B101" s="232" t="s">
        <v>695</v>
      </c>
      <c r="C101" s="231">
        <f t="shared" si="3"/>
        <v>186</v>
      </c>
      <c r="D101" s="229">
        <f>podatki!B148</f>
        <v>395065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41336</v>
      </c>
      <c r="F107" s="3"/>
    </row>
    <row r="108" spans="1:6" s="2" customFormat="1" ht="22.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41336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 t="shared" si="4"/>
        <v>221</v>
      </c>
      <c r="D136" s="257">
        <f>podatki!B183</f>
        <v>4213927</v>
      </c>
      <c r="E136" s="187">
        <f>podatki!C183</f>
        <v>3612869</v>
      </c>
      <c r="F136" s="3"/>
    </row>
    <row r="137" spans="1:6" s="2" customFormat="1" ht="22.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983240</v>
      </c>
      <c r="E137" s="187">
        <f>podatki!C184</f>
        <v>912295</v>
      </c>
      <c r="F137" s="3"/>
    </row>
    <row r="138" spans="1:6" s="2" customFormat="1" ht="22.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234572</v>
      </c>
      <c r="E138" s="190">
        <f>podatki!C185</f>
        <v>223152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204464</v>
      </c>
      <c r="E139" s="188">
        <f>podatki!C186</f>
        <v>190446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5013</v>
      </c>
      <c r="E140" s="188">
        <f>podatki!C187</f>
        <v>5289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15343</v>
      </c>
      <c r="E141" s="188">
        <f>podatki!C188</f>
        <v>15095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6504</v>
      </c>
      <c r="E142" s="188">
        <f>podatki!C189</f>
        <v>6890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2959</v>
      </c>
      <c r="E143" s="188">
        <f>podatki!C190</f>
        <v>4213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289</v>
      </c>
      <c r="E145" s="188">
        <f>podatki!C192</f>
        <v>1219</v>
      </c>
      <c r="F145" s="3"/>
    </row>
    <row r="146" spans="1:6" s="2" customFormat="1" ht="22.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35562</v>
      </c>
      <c r="E146" s="188">
        <f>podatki!C193</f>
        <v>34873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18932</v>
      </c>
      <c r="E147" s="188">
        <f>podatki!C194</f>
        <v>17789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15167</v>
      </c>
      <c r="E148" s="188">
        <f>podatki!C195</f>
        <v>14347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170</v>
      </c>
      <c r="E149" s="188">
        <f>podatki!C196</f>
        <v>125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214</v>
      </c>
      <c r="E150" s="188">
        <f>podatki!C197</f>
        <v>202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1079</v>
      </c>
      <c r="E151" s="188">
        <f>podatki!C198</f>
        <v>2410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237</v>
      </c>
      <c r="D152" s="229">
        <f>podatki!B199</f>
        <v>681165</v>
      </c>
      <c r="E152" s="188">
        <f>podatki!C199</f>
        <v>633123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112243</v>
      </c>
      <c r="E153" s="188">
        <f>podatki!C200</f>
        <v>105643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52374</v>
      </c>
      <c r="E154" s="188">
        <f>podatki!C201</f>
        <v>18842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102621</v>
      </c>
      <c r="E155" s="188">
        <f>podatki!C202</f>
        <v>92536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14096</v>
      </c>
      <c r="E156" s="188">
        <f>podatki!C203</f>
        <v>17803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3482</v>
      </c>
      <c r="E157" s="188">
        <f>podatki!C204</f>
        <v>4347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130047</v>
      </c>
      <c r="E158" s="188">
        <f>podatki!C205</f>
        <v>144821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18853</v>
      </c>
      <c r="E159" s="188">
        <f>podatki!C206</f>
        <v>18839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225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247449</v>
      </c>
      <c r="E162" s="188">
        <f>podatki!C209</f>
        <v>230067</v>
      </c>
      <c r="F162" s="3"/>
    </row>
    <row r="163" spans="1:6" s="2" customFormat="1" ht="22.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17604</v>
      </c>
      <c r="E163" s="188">
        <f>podatki!C210</f>
        <v>6810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17604</v>
      </c>
      <c r="E165" s="188">
        <f>podatki!C212</f>
        <v>6810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260</v>
      </c>
      <c r="D177" s="229">
        <f>podatki!B222</f>
        <v>14337</v>
      </c>
      <c r="E177" s="188">
        <f>podatki!C222</f>
        <v>14337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14337</v>
      </c>
      <c r="E179" s="188">
        <f>podatki!C224</f>
        <v>14337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0</v>
      </c>
      <c r="F182" s="3"/>
    </row>
    <row r="183" spans="1:6" s="2" customFormat="1" ht="22.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1323937</v>
      </c>
      <c r="E183" s="187">
        <f>podatki!C228</f>
        <v>1322013</v>
      </c>
      <c r="F183" s="3"/>
    </row>
    <row r="184" spans="1:6" s="2" customFormat="1" ht="22.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28000</v>
      </c>
      <c r="E184" s="190">
        <f>podatki!C229</f>
        <v>34039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6037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28000</v>
      </c>
      <c r="E187" s="188">
        <f>podatki!C232</f>
        <v>28002</v>
      </c>
      <c r="F187" s="3"/>
    </row>
    <row r="188" spans="1:6" s="2" customFormat="1" ht="22.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687994</v>
      </c>
      <c r="E188" s="188">
        <f>podatki!C233</f>
        <v>596016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20500</v>
      </c>
      <c r="E190" s="188">
        <f>podatki!C235</f>
        <v>25500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17500</v>
      </c>
      <c r="E196" s="188">
        <f>podatki!C241</f>
        <v>17500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649994</v>
      </c>
      <c r="E197" s="188">
        <f>podatki!C242</f>
        <v>553016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237085</v>
      </c>
      <c r="E198" s="188">
        <f>podatki!C243</f>
        <v>248477</v>
      </c>
      <c r="F198" s="3"/>
    </row>
    <row r="199" spans="1:6" s="2" customFormat="1" ht="22.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370858</v>
      </c>
      <c r="E199" s="188">
        <f>podatki!C244</f>
        <v>443481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38938</v>
      </c>
      <c r="E200" s="188">
        <f>podatki!C245</f>
        <v>42865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18394</v>
      </c>
      <c r="E201" s="188">
        <f>podatki!C246</f>
        <v>14493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18246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277380</v>
      </c>
      <c r="E203" s="188">
        <f>podatki!C248</f>
        <v>356004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643</v>
      </c>
      <c r="C205" s="231">
        <f t="shared" si="7"/>
        <v>288</v>
      </c>
      <c r="D205" s="229">
        <f>podatki!B250</f>
        <v>17900</v>
      </c>
      <c r="E205" s="188">
        <f>podatki!C250</f>
        <v>30119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295</v>
      </c>
      <c r="D212" s="257">
        <f>podatki!B257</f>
        <v>1887363</v>
      </c>
      <c r="E212" s="187">
        <f>podatki!C257</f>
        <v>1323985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296</v>
      </c>
      <c r="D213" s="228">
        <f>podatki!B258</f>
        <v>1887363</v>
      </c>
      <c r="E213" s="190">
        <f>podatki!C258</f>
        <v>1323985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6000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20648</v>
      </c>
      <c r="E216" s="188">
        <f>podatki!C261</f>
        <v>70866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14407</v>
      </c>
      <c r="E217" s="188">
        <f>podatki!C433</f>
        <v>50937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1599952</v>
      </c>
      <c r="E218" s="188">
        <f>podatki!C434</f>
        <v>878142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191829</v>
      </c>
      <c r="E219" s="188">
        <f>podatki!C435</f>
        <v>153720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1628</v>
      </c>
      <c r="E220" s="188">
        <f>podatki!C436</f>
        <v>46679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315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905</v>
      </c>
      <c r="D222" s="229">
        <f>podatki!B438</f>
        <v>58899</v>
      </c>
      <c r="E222" s="188">
        <f>podatki!C438</f>
        <v>117326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907</v>
      </c>
      <c r="D224" s="257">
        <f>podatki!B440</f>
        <v>19387</v>
      </c>
      <c r="E224" s="187">
        <f>podatki!C440</f>
        <v>54576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16566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16566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 t="shared" si="8"/>
        <v>916</v>
      </c>
      <c r="D233" s="229">
        <f>podatki!B449</f>
        <v>19387</v>
      </c>
      <c r="E233" s="188">
        <f>podatki!C449</f>
        <v>38010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19387</v>
      </c>
      <c r="E237" s="191">
        <f>podatki!C453</f>
        <v>38010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927</v>
      </c>
      <c r="D244" s="257">
        <f>podatki!B460</f>
        <v>0</v>
      </c>
      <c r="E244" s="187">
        <f>podatki!C460</f>
        <v>0</v>
      </c>
      <c r="F244" s="3"/>
    </row>
    <row r="245" spans="1:6" s="2" customFormat="1" ht="22.5">
      <c r="A245" s="254"/>
      <c r="B245" s="255" t="s">
        <v>116</v>
      </c>
      <c r="C245" s="256">
        <f>C244+1</f>
        <v>928</v>
      </c>
      <c r="D245" s="257">
        <f>podatki!B461</f>
        <v>631757</v>
      </c>
      <c r="E245" s="187">
        <f>podatki!C461</f>
        <v>321314</v>
      </c>
      <c r="F245" s="3"/>
    </row>
    <row r="246" spans="1:6" s="2" customFormat="1" ht="22.5">
      <c r="A246" s="249"/>
      <c r="B246" s="250" t="s">
        <v>416</v>
      </c>
      <c r="C246" s="243">
        <f>C245+1</f>
        <v>929</v>
      </c>
      <c r="D246" s="228">
        <f>podatki!B462</f>
        <v>12</v>
      </c>
      <c r="E246" s="190">
        <f>podatki!C462</f>
        <v>11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2.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4.2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4.2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4.2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16535</v>
      </c>
      <c r="E36" s="290">
        <f>podatki!C282</f>
        <v>16535</v>
      </c>
      <c r="F36" s="264"/>
    </row>
    <row r="37" spans="1:6" s="115" customFormat="1" ht="22.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4.2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4.2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 t="shared" si="1"/>
        <v>344</v>
      </c>
      <c r="D59" s="269">
        <f>podatki!B305</f>
        <v>16535</v>
      </c>
      <c r="E59" s="192">
        <f>podatki!C305</f>
        <v>16535</v>
      </c>
      <c r="F59" s="264"/>
    </row>
    <row r="60" spans="1:6" s="115" customFormat="1" ht="14.2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16535</v>
      </c>
      <c r="E60" s="192">
        <f>podatki!C306</f>
        <v>16535</v>
      </c>
      <c r="F60" s="264"/>
    </row>
    <row r="61" spans="1:6" s="115" customFormat="1" ht="22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 t="shared" si="1"/>
        <v>349</v>
      </c>
      <c r="D64" s="294">
        <f>podatki!B310</f>
        <v>16535</v>
      </c>
      <c r="E64" s="295">
        <f>podatki!C310</f>
        <v>16535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803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  <row r="67" spans="1:5" ht="24.75" customHeight="1">
      <c r="A67" s="332" t="s">
        <v>248</v>
      </c>
      <c r="B67" s="332"/>
      <c r="C67" s="332"/>
      <c r="D67" s="332"/>
      <c r="E67" s="332"/>
    </row>
  </sheetData>
  <sheetProtection/>
  <mergeCells count="8">
    <mergeCell ref="A67:E67"/>
    <mergeCell ref="A9:E9"/>
    <mergeCell ref="A10:E10"/>
    <mergeCell ref="A13:A14"/>
    <mergeCell ref="B13:B14"/>
    <mergeCell ref="C13:C14"/>
    <mergeCell ref="D13:E13"/>
    <mergeCell ref="A66:E66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870000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870000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870000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87011</v>
      </c>
      <c r="E30" s="60">
        <f>podatki!C324</f>
        <v>38678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87011</v>
      </c>
      <c r="E31" s="79">
        <f>podatki!C325</f>
        <v>38678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87011</v>
      </c>
      <c r="E33" s="59">
        <f>podatki!C327</f>
        <v>38678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782989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38678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134697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376527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E4" s="86"/>
    </row>
    <row r="5" spans="1:5" s="4" customFormat="1" ht="15" customHeight="1">
      <c r="A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44586</v>
      </c>
      <c r="E17" s="208">
        <f>podatki!C341</f>
        <v>46814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44586</v>
      </c>
      <c r="E18" s="210">
        <f>podatki!C342</f>
        <v>46814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44586</v>
      </c>
      <c r="E27" s="208">
        <f>podatki!C351</f>
        <v>46814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11948</v>
      </c>
      <c r="E28" s="214">
        <f>podatki!C352</f>
        <v>10632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9906</v>
      </c>
      <c r="E30" s="212">
        <f>podatki!C354</f>
        <v>8945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2042</v>
      </c>
      <c r="E31" s="210">
        <f>podatki!C355</f>
        <v>1687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30342</v>
      </c>
      <c r="E32" s="208">
        <f>podatki!C356</f>
        <v>31218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26394</v>
      </c>
      <c r="E33" s="210">
        <f>podatki!C357</f>
        <v>27411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3948</v>
      </c>
      <c r="E34" s="212">
        <f>podatki!C358</f>
        <v>3807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2142</v>
      </c>
      <c r="E36" s="208">
        <f>podatki!C360</f>
        <v>4824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154</v>
      </c>
      <c r="E39" s="214">
        <f>podatki!C363</f>
        <v>140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44586</v>
      </c>
      <c r="E45" s="214">
        <f>podatki!C369</f>
        <v>46814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810</v>
      </c>
      <c r="B1" s="108" t="s">
        <v>811</v>
      </c>
    </row>
    <row r="2" spans="1:13" ht="12.75">
      <c r="A2" s="109" t="s">
        <v>812</v>
      </c>
      <c r="B2" s="110">
        <v>19799982</v>
      </c>
      <c r="C2" s="110">
        <v>18072364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813</v>
      </c>
      <c r="B3" s="110">
        <v>188720</v>
      </c>
      <c r="C3" s="110">
        <v>191246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814</v>
      </c>
      <c r="B4" s="110">
        <v>31163</v>
      </c>
      <c r="C4" s="110">
        <v>31509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815</v>
      </c>
      <c r="B5" s="110">
        <v>16578630</v>
      </c>
      <c r="C5" s="110">
        <v>14331732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816</v>
      </c>
      <c r="B6" s="110">
        <v>1954194</v>
      </c>
      <c r="C6" s="110">
        <v>1788841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817</v>
      </c>
      <c r="B7" s="110">
        <v>1592535</v>
      </c>
      <c r="C7" s="110">
        <v>1573093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818</v>
      </c>
      <c r="B8" s="110">
        <v>507994</v>
      </c>
      <c r="C8" s="110">
        <v>440052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819</v>
      </c>
      <c r="B9" s="110">
        <v>1459350</v>
      </c>
      <c r="C9" s="110">
        <v>1480461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820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821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822</v>
      </c>
      <c r="B12" s="110">
        <v>2474098</v>
      </c>
      <c r="C12" s="110">
        <v>2756234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823</v>
      </c>
      <c r="B13" s="110">
        <v>1963975</v>
      </c>
      <c r="C13" s="110">
        <v>823003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824</v>
      </c>
      <c r="B14" s="110">
        <v>37</v>
      </c>
      <c r="C14" s="110">
        <v>46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825</v>
      </c>
      <c r="B15" s="110">
        <v>396849</v>
      </c>
      <c r="C15" s="110">
        <v>255631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826</v>
      </c>
      <c r="B16" s="110">
        <v>17419</v>
      </c>
      <c r="C16" s="110">
        <v>24551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827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828</v>
      </c>
      <c r="B18" s="110">
        <v>332420</v>
      </c>
      <c r="C18" s="110">
        <v>70906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829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830</v>
      </c>
      <c r="B20" s="110">
        <v>100</v>
      </c>
      <c r="C20" s="110">
        <v>950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831</v>
      </c>
      <c r="B21" s="110">
        <v>301473</v>
      </c>
      <c r="C21" s="110">
        <v>199215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832</v>
      </c>
      <c r="B22" s="110">
        <v>915614</v>
      </c>
      <c r="C22" s="110">
        <v>271704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833</v>
      </c>
      <c r="B23" s="110">
        <v>63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834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835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836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837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838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839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840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841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842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843</v>
      </c>
      <c r="B33" s="110">
        <v>21763957</v>
      </c>
      <c r="C33" s="110">
        <v>18895367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844</v>
      </c>
      <c r="B34" s="110">
        <v>386672</v>
      </c>
      <c r="C34" s="110">
        <v>482558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845</v>
      </c>
      <c r="B35" s="110">
        <v>1648142</v>
      </c>
      <c r="C35" s="110">
        <v>539257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846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847</v>
      </c>
      <c r="B37" s="110">
        <v>22442</v>
      </c>
      <c r="C37" s="110">
        <v>20220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848</v>
      </c>
      <c r="B38" s="110">
        <v>646671</v>
      </c>
      <c r="C38" s="110">
        <v>113089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849</v>
      </c>
      <c r="B39" s="110">
        <v>108902</v>
      </c>
      <c r="C39" s="110">
        <v>20301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850</v>
      </c>
      <c r="B40" s="110">
        <v>157372</v>
      </c>
      <c r="C40" s="110">
        <v>121170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851</v>
      </c>
      <c r="B41" s="110">
        <v>135344</v>
      </c>
      <c r="C41" s="110">
        <v>38678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852</v>
      </c>
      <c r="B42" s="110">
        <v>2373</v>
      </c>
      <c r="C42" s="110">
        <v>276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853</v>
      </c>
      <c r="B43" s="110">
        <v>575038</v>
      </c>
      <c r="C43" s="110">
        <v>225523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854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855</v>
      </c>
      <c r="B45" s="110">
        <v>20115815</v>
      </c>
      <c r="C45" s="110">
        <v>18356110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856</v>
      </c>
      <c r="B46" s="110">
        <v>19023950</v>
      </c>
      <c r="C46" s="110">
        <v>17944626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857</v>
      </c>
      <c r="B47" s="110">
        <v>11222</v>
      </c>
      <c r="C47" s="110">
        <v>3791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858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859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860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861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862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863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864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865</v>
      </c>
      <c r="B55" s="110">
        <v>960289</v>
      </c>
      <c r="C55" s="110">
        <v>273967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866</v>
      </c>
      <c r="B56" s="110">
        <v>120354</v>
      </c>
      <c r="C56" s="110">
        <v>133726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867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868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869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870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871</v>
      </c>
      <c r="B61" s="110">
        <v>21763957</v>
      </c>
      <c r="C61" s="110">
        <v>18895367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872</v>
      </c>
      <c r="B62" s="110">
        <v>386672</v>
      </c>
      <c r="C62" s="110">
        <v>482558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873</v>
      </c>
      <c r="B63" s="110">
        <v>3582170</v>
      </c>
      <c r="C63" s="110">
        <v>3291555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874</v>
      </c>
      <c r="B64" s="110">
        <v>3084647</v>
      </c>
      <c r="C64" s="110">
        <v>3114629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875</v>
      </c>
      <c r="B65" s="110">
        <v>2588661</v>
      </c>
      <c r="C65" s="110">
        <v>2621927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876</v>
      </c>
      <c r="B66" s="110">
        <v>2235509</v>
      </c>
      <c r="C66" s="110">
        <v>2217231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877</v>
      </c>
      <c r="B67" s="110">
        <v>2235509</v>
      </c>
      <c r="C67" s="110">
        <v>2217231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878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879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880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881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882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884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885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886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887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888</v>
      </c>
      <c r="B78" s="110">
        <v>233987</v>
      </c>
      <c r="C78" s="110">
        <v>273020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889</v>
      </c>
      <c r="B79" s="110">
        <v>191745</v>
      </c>
      <c r="C79" s="110">
        <v>231719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890</v>
      </c>
      <c r="B80" s="110">
        <v>1116</v>
      </c>
      <c r="C80" s="110">
        <v>915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891</v>
      </c>
      <c r="B81" s="110">
        <v>15090</v>
      </c>
      <c r="C81" s="110">
        <v>16646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892</v>
      </c>
      <c r="B82" s="110">
        <v>26036</v>
      </c>
      <c r="C82" s="110">
        <v>23740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893</v>
      </c>
      <c r="B83" s="110">
        <v>119165</v>
      </c>
      <c r="C83" s="110">
        <v>131670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894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895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896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897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898</v>
      </c>
      <c r="B88" s="110">
        <v>465</v>
      </c>
      <c r="C88" s="110">
        <v>1700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899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900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901</v>
      </c>
      <c r="B91" s="110">
        <v>118700</v>
      </c>
      <c r="C91" s="110">
        <v>129970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902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903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904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905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906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907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910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911</v>
      </c>
      <c r="B101" s="110">
        <v>0</v>
      </c>
      <c r="C101" s="110">
        <v>6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912</v>
      </c>
      <c r="B102" s="110">
        <v>495986</v>
      </c>
      <c r="C102" s="110">
        <v>492702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913</v>
      </c>
      <c r="B103" s="110">
        <v>451780</v>
      </c>
      <c r="C103" s="110">
        <v>454444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914</v>
      </c>
      <c r="B104" s="110">
        <v>42705</v>
      </c>
      <c r="C104" s="110">
        <v>1073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915</v>
      </c>
      <c r="B105" s="110">
        <v>2633</v>
      </c>
      <c r="C105" s="110">
        <v>4280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916</v>
      </c>
      <c r="B106" s="110">
        <v>406442</v>
      </c>
      <c r="C106" s="110">
        <v>449091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917</v>
      </c>
      <c r="B107" s="110">
        <v>1798</v>
      </c>
      <c r="C107" s="110">
        <v>1776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918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919</v>
      </c>
      <c r="B109" s="110">
        <v>1798</v>
      </c>
      <c r="C109" s="110">
        <v>1776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920</v>
      </c>
      <c r="B110" s="110">
        <v>2366</v>
      </c>
      <c r="C110" s="110">
        <v>1186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921</v>
      </c>
      <c r="B111" s="110">
        <v>4130</v>
      </c>
      <c r="C111" s="110">
        <v>707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922</v>
      </c>
      <c r="B112" s="110">
        <v>35912</v>
      </c>
      <c r="C112" s="110">
        <v>34589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923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924</v>
      </c>
      <c r="B114" s="110">
        <v>35912</v>
      </c>
      <c r="C114" s="110">
        <v>34589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925</v>
      </c>
      <c r="B115" s="110">
        <v>18400</v>
      </c>
      <c r="C115" s="110">
        <v>433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926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927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928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930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931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932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933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934</v>
      </c>
      <c r="B124" s="110">
        <v>18400</v>
      </c>
      <c r="C124" s="110">
        <v>433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935</v>
      </c>
      <c r="B125" s="110">
        <v>0</v>
      </c>
      <c r="C125" s="110">
        <v>433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936</v>
      </c>
      <c r="B126" s="110">
        <v>18400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937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938</v>
      </c>
      <c r="B128" s="110">
        <v>245</v>
      </c>
      <c r="C128" s="110">
        <v>470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939</v>
      </c>
      <c r="B129" s="110">
        <v>245</v>
      </c>
      <c r="C129" s="110">
        <v>470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940</v>
      </c>
      <c r="B130" s="110">
        <v>245</v>
      </c>
      <c r="C130" s="110">
        <v>470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941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942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943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944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945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946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947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948</v>
      </c>
      <c r="B138" s="110">
        <v>478878</v>
      </c>
      <c r="C138" s="110">
        <v>134687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949</v>
      </c>
      <c r="B139" s="110">
        <v>83813</v>
      </c>
      <c r="C139" s="110">
        <v>131955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950</v>
      </c>
      <c r="B140" s="110">
        <v>83813</v>
      </c>
      <c r="C140" s="110">
        <v>131955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951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952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953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954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955</v>
      </c>
      <c r="B145" s="110">
        <v>395065</v>
      </c>
      <c r="C145" s="110">
        <v>2732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956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957</v>
      </c>
      <c r="B147" s="110">
        <v>0</v>
      </c>
      <c r="C147" s="110">
        <v>2732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958</v>
      </c>
      <c r="B148" s="110">
        <v>395065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959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960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961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962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963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964</v>
      </c>
      <c r="B154" s="110">
        <v>0</v>
      </c>
      <c r="C154" s="110">
        <v>41336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965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966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967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969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970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971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972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973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974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977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978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979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980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981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982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983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984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985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986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987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988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989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990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991</v>
      </c>
      <c r="B181" s="110">
        <v>0</v>
      </c>
      <c r="C181" s="110">
        <v>41336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992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993</v>
      </c>
      <c r="B183" s="110">
        <v>4213927</v>
      </c>
      <c r="C183" s="110">
        <v>3612869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994</v>
      </c>
      <c r="B184" s="110">
        <v>983240</v>
      </c>
      <c r="C184" s="110">
        <v>912295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995</v>
      </c>
      <c r="B185" s="110">
        <v>234572</v>
      </c>
      <c r="C185" s="110">
        <v>223152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996</v>
      </c>
      <c r="B186" s="110">
        <v>204464</v>
      </c>
      <c r="C186" s="110">
        <v>190446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997</v>
      </c>
      <c r="B187" s="110">
        <v>5013</v>
      </c>
      <c r="C187" s="110">
        <v>5289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998</v>
      </c>
      <c r="B188" s="110">
        <v>15343</v>
      </c>
      <c r="C188" s="110">
        <v>15095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999</v>
      </c>
      <c r="B189" s="110">
        <v>6504</v>
      </c>
      <c r="C189" s="110">
        <v>6890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1000</v>
      </c>
      <c r="B190" s="110">
        <v>2959</v>
      </c>
      <c r="C190" s="110">
        <v>4213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1001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1002</v>
      </c>
      <c r="B192" s="110">
        <v>289</v>
      </c>
      <c r="C192" s="110">
        <v>1219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1003</v>
      </c>
      <c r="B193" s="110">
        <v>35562</v>
      </c>
      <c r="C193" s="110">
        <v>34873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1004</v>
      </c>
      <c r="B194" s="110">
        <v>18932</v>
      </c>
      <c r="C194" s="110">
        <v>17789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1005</v>
      </c>
      <c r="B195" s="110">
        <v>15167</v>
      </c>
      <c r="C195" s="110">
        <v>14347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1006</v>
      </c>
      <c r="B196" s="110">
        <v>170</v>
      </c>
      <c r="C196" s="110">
        <v>125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1007</v>
      </c>
      <c r="B197" s="110">
        <v>214</v>
      </c>
      <c r="C197" s="110">
        <v>202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1008</v>
      </c>
      <c r="B198" s="110">
        <v>1079</v>
      </c>
      <c r="C198" s="110">
        <v>2410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1009</v>
      </c>
      <c r="B199" s="110">
        <v>681165</v>
      </c>
      <c r="C199" s="110">
        <v>633123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1010</v>
      </c>
      <c r="B200" s="110">
        <v>112243</v>
      </c>
      <c r="C200" s="110">
        <v>105643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1011</v>
      </c>
      <c r="B201" s="110">
        <v>52374</v>
      </c>
      <c r="C201" s="110">
        <v>18842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1012</v>
      </c>
      <c r="B202" s="110">
        <v>102621</v>
      </c>
      <c r="C202" s="110">
        <v>92536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1013</v>
      </c>
      <c r="B203" s="110">
        <v>14096</v>
      </c>
      <c r="C203" s="110">
        <v>17803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1014</v>
      </c>
      <c r="B204" s="110">
        <v>3482</v>
      </c>
      <c r="C204" s="110">
        <v>4347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1015</v>
      </c>
      <c r="B205" s="110">
        <v>130047</v>
      </c>
      <c r="C205" s="110">
        <v>144821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1016</v>
      </c>
      <c r="B206" s="110">
        <v>18853</v>
      </c>
      <c r="C206" s="110">
        <v>18839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1017</v>
      </c>
      <c r="B207" s="110">
        <v>0</v>
      </c>
      <c r="C207" s="110">
        <v>225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1018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1019</v>
      </c>
      <c r="B209" s="110">
        <v>247449</v>
      </c>
      <c r="C209" s="110">
        <v>230067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1020</v>
      </c>
      <c r="B210" s="110">
        <v>17604</v>
      </c>
      <c r="C210" s="110">
        <v>6810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1021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1022</v>
      </c>
      <c r="B212" s="110">
        <v>17604</v>
      </c>
      <c r="C212" s="110">
        <v>6810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1023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1024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1025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1026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1027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1028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1029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1030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1031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1032</v>
      </c>
      <c r="B222" s="110">
        <v>14337</v>
      </c>
      <c r="C222" s="110">
        <v>14337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1033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1034</v>
      </c>
      <c r="B224" s="110">
        <v>14337</v>
      </c>
      <c r="C224" s="110">
        <v>14337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1035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1036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1037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1038</v>
      </c>
      <c r="B228" s="110">
        <v>1323937</v>
      </c>
      <c r="C228" s="110">
        <v>1322013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1039</v>
      </c>
      <c r="B229" s="110">
        <v>28000</v>
      </c>
      <c r="C229" s="110">
        <v>34039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1040</v>
      </c>
      <c r="B230" s="110">
        <v>0</v>
      </c>
      <c r="C230" s="110">
        <v>6037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1041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1042</v>
      </c>
      <c r="B232" s="110">
        <v>28000</v>
      </c>
      <c r="C232" s="110">
        <v>28002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1043</v>
      </c>
      <c r="B233" s="110">
        <v>687994</v>
      </c>
      <c r="C233" s="110">
        <v>596016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1044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1045</v>
      </c>
      <c r="B235" s="110">
        <v>20500</v>
      </c>
      <c r="C235" s="110">
        <v>25500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1046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1047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1048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1049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1050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1051</v>
      </c>
      <c r="B241" s="110">
        <v>17500</v>
      </c>
      <c r="C241" s="110">
        <v>17500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1052</v>
      </c>
      <c r="B242" s="110">
        <v>649994</v>
      </c>
      <c r="C242" s="110">
        <v>553016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1053</v>
      </c>
      <c r="B243" s="110">
        <v>237085</v>
      </c>
      <c r="C243" s="110">
        <v>248477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1054</v>
      </c>
      <c r="B244" s="110">
        <v>370858</v>
      </c>
      <c r="C244" s="110">
        <v>443481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1055</v>
      </c>
      <c r="B245" s="110">
        <v>38938</v>
      </c>
      <c r="C245" s="110">
        <v>42865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1056</v>
      </c>
      <c r="B246" s="110">
        <v>18394</v>
      </c>
      <c r="C246" s="110">
        <v>14493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1057</v>
      </c>
      <c r="B247" s="110">
        <v>18246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1058</v>
      </c>
      <c r="B248" s="110">
        <v>277380</v>
      </c>
      <c r="C248" s="110">
        <v>356004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1059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1060</v>
      </c>
      <c r="B250" s="110">
        <v>17900</v>
      </c>
      <c r="C250" s="110">
        <v>30119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1061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1062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1063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1064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1065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1066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1067</v>
      </c>
      <c r="B257" s="110">
        <v>1887363</v>
      </c>
      <c r="C257" s="110">
        <v>1323985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1068</v>
      </c>
      <c r="B258" s="110">
        <v>1887363</v>
      </c>
      <c r="C258" s="110">
        <v>1323985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1069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1070</v>
      </c>
      <c r="B260" s="110">
        <v>0</v>
      </c>
      <c r="C260" s="110">
        <v>6000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1071</v>
      </c>
      <c r="B261" s="110">
        <v>20648</v>
      </c>
      <c r="C261" s="110">
        <v>70866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1072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1073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1074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1075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1076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1077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1078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1079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1080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1081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1082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1083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1084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1085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1086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1087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1088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1089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1090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1091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1092</v>
      </c>
      <c r="B282" s="110">
        <v>16535</v>
      </c>
      <c r="C282" s="110">
        <v>16535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1093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1094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1095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1096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1097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1098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1099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1100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1101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1102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1103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1104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1105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1106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1107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1108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1109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1110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1111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1112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1113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1114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1115</v>
      </c>
      <c r="B305" s="110">
        <v>16535</v>
      </c>
      <c r="C305" s="110">
        <v>16535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1116</v>
      </c>
      <c r="B306" s="110">
        <v>16535</v>
      </c>
      <c r="C306" s="110">
        <v>16535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1117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1118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1119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1120</v>
      </c>
      <c r="B310" s="110">
        <v>16535</v>
      </c>
      <c r="C310" s="110">
        <v>16535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1121</v>
      </c>
      <c r="B311" s="110">
        <v>870000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1122</v>
      </c>
      <c r="B312" s="110">
        <v>870000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1123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1124</v>
      </c>
      <c r="B314" s="110">
        <v>870000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1125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1126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1127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1128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1129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1130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1131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1132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1133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1134</v>
      </c>
      <c r="B324" s="110">
        <v>87011</v>
      </c>
      <c r="C324" s="110">
        <v>38678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1135</v>
      </c>
      <c r="B325" s="110">
        <v>87011</v>
      </c>
      <c r="C325" s="110">
        <v>38678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1136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1137</v>
      </c>
      <c r="B327" s="110">
        <v>87011</v>
      </c>
      <c r="C327" s="110">
        <v>38678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1138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1139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1140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1141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1142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1143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1144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1145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1146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1147</v>
      </c>
      <c r="B337" s="110">
        <v>782989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1148</v>
      </c>
      <c r="B338" s="110">
        <v>0</v>
      </c>
      <c r="C338" s="110">
        <v>38678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1149</v>
      </c>
      <c r="B339" s="110">
        <v>134697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1150</v>
      </c>
      <c r="B340" s="110">
        <v>0</v>
      </c>
      <c r="C340" s="110">
        <v>376527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1151</v>
      </c>
      <c r="B341" s="110">
        <v>44586</v>
      </c>
      <c r="C341" s="110">
        <v>46814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1152</v>
      </c>
      <c r="B342" s="110">
        <v>44586</v>
      </c>
      <c r="C342" s="110">
        <v>46814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1153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1154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1155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1156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1157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1158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1159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1160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1161</v>
      </c>
      <c r="B351" s="110">
        <v>44586</v>
      </c>
      <c r="C351" s="110">
        <v>46814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1162</v>
      </c>
      <c r="B352" s="110">
        <v>11948</v>
      </c>
      <c r="C352" s="110">
        <v>10632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1163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1164</v>
      </c>
      <c r="B354" s="110">
        <v>9906</v>
      </c>
      <c r="C354" s="110">
        <v>8945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1165</v>
      </c>
      <c r="B355" s="110">
        <v>2042</v>
      </c>
      <c r="C355" s="110">
        <v>1687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1166</v>
      </c>
      <c r="B356" s="110">
        <v>30342</v>
      </c>
      <c r="C356" s="110">
        <v>31218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1167</v>
      </c>
      <c r="B357" s="110">
        <v>26394</v>
      </c>
      <c r="C357" s="110">
        <v>27411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1168</v>
      </c>
      <c r="B358" s="110">
        <v>3948</v>
      </c>
      <c r="C358" s="110">
        <v>3807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1169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1170</v>
      </c>
      <c r="B360" s="110">
        <v>2142</v>
      </c>
      <c r="C360" s="110">
        <v>4824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1171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1172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1173</v>
      </c>
      <c r="B363" s="110">
        <v>154</v>
      </c>
      <c r="C363" s="110">
        <v>140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1174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1175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1176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1177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1178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1179</v>
      </c>
      <c r="B369" s="110">
        <v>44586</v>
      </c>
      <c r="C369" s="110">
        <v>46814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1180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1181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1182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1183</v>
      </c>
      <c r="B380" s="110">
        <v>16096070</v>
      </c>
      <c r="C380" s="110">
        <v>2260401</v>
      </c>
      <c r="D380" s="110">
        <v>2280175</v>
      </c>
      <c r="E380" s="110">
        <v>0</v>
      </c>
      <c r="F380" s="110">
        <v>0</v>
      </c>
      <c r="G380" s="110">
        <v>0</v>
      </c>
      <c r="H380" s="110">
        <v>249310</v>
      </c>
      <c r="I380" s="110">
        <v>15866534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1184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35589</v>
      </c>
      <c r="C382" s="110">
        <v>24336</v>
      </c>
      <c r="D382" s="110">
        <v>0</v>
      </c>
      <c r="E382" s="110">
        <v>0</v>
      </c>
      <c r="F382" s="110">
        <v>0</v>
      </c>
      <c r="G382" s="110">
        <v>0</v>
      </c>
      <c r="H382" s="110">
        <v>787</v>
      </c>
      <c r="I382" s="110">
        <v>10466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155656</v>
      </c>
      <c r="C383" s="110">
        <v>7172</v>
      </c>
      <c r="D383" s="110">
        <v>0</v>
      </c>
      <c r="E383" s="110">
        <v>0</v>
      </c>
      <c r="F383" s="110">
        <v>0</v>
      </c>
      <c r="G383" s="110">
        <v>0</v>
      </c>
      <c r="H383" s="110">
        <v>1393</v>
      </c>
      <c r="I383" s="110">
        <v>147091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1133904</v>
      </c>
      <c r="C384" s="110">
        <v>0</v>
      </c>
      <c r="D384" s="110">
        <v>6678</v>
      </c>
      <c r="E384" s="110">
        <v>0</v>
      </c>
      <c r="F384" s="110">
        <v>0</v>
      </c>
      <c r="G384" s="110">
        <v>0</v>
      </c>
      <c r="H384" s="110">
        <v>0</v>
      </c>
      <c r="I384" s="110">
        <v>1140582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14328370</v>
      </c>
      <c r="C385" s="110">
        <v>1914285</v>
      </c>
      <c r="D385" s="110">
        <v>2240220</v>
      </c>
      <c r="E385" s="110">
        <v>0</v>
      </c>
      <c r="F385" s="110">
        <v>0</v>
      </c>
      <c r="G385" s="110">
        <v>0</v>
      </c>
      <c r="H385" s="110">
        <v>199269</v>
      </c>
      <c r="I385" s="110">
        <v>14455036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396976</v>
      </c>
      <c r="C386" s="110">
        <v>314608</v>
      </c>
      <c r="D386" s="110">
        <v>33277</v>
      </c>
      <c r="E386" s="110">
        <v>0</v>
      </c>
      <c r="F386" s="110">
        <v>0</v>
      </c>
      <c r="G386" s="110">
        <v>0</v>
      </c>
      <c r="H386" s="110">
        <v>47861</v>
      </c>
      <c r="I386" s="110">
        <v>67784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1185</v>
      </c>
      <c r="B387" s="110">
        <v>45575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45575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1186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1187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1188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1189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1190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1191</v>
      </c>
      <c r="B396" s="110">
        <v>1480461</v>
      </c>
      <c r="C396" s="110">
        <v>0</v>
      </c>
      <c r="D396" s="110">
        <v>21416</v>
      </c>
      <c r="E396" s="110">
        <v>0</v>
      </c>
      <c r="F396" s="110">
        <v>42527</v>
      </c>
      <c r="G396" s="110">
        <v>0</v>
      </c>
      <c r="H396" s="110">
        <v>1459350</v>
      </c>
      <c r="I396" s="110">
        <v>0</v>
      </c>
      <c r="J396" s="110">
        <v>1459350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1192</v>
      </c>
      <c r="B397" s="110">
        <v>857468</v>
      </c>
      <c r="C397" s="110">
        <v>0</v>
      </c>
      <c r="D397" s="110">
        <v>4615</v>
      </c>
      <c r="E397" s="110">
        <v>0</v>
      </c>
      <c r="F397" s="110">
        <v>39271</v>
      </c>
      <c r="G397" s="110">
        <v>0</v>
      </c>
      <c r="H397" s="110">
        <v>822812</v>
      </c>
      <c r="I397" s="110">
        <v>0</v>
      </c>
      <c r="J397" s="110">
        <v>822812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1193</v>
      </c>
      <c r="B398" s="110">
        <v>92531</v>
      </c>
      <c r="C398" s="110">
        <v>0</v>
      </c>
      <c r="D398" s="110">
        <v>0</v>
      </c>
      <c r="E398" s="110">
        <v>0</v>
      </c>
      <c r="F398" s="110">
        <v>39241</v>
      </c>
      <c r="G398" s="110">
        <v>0</v>
      </c>
      <c r="H398" s="110">
        <v>53290</v>
      </c>
      <c r="I398" s="110">
        <v>0</v>
      </c>
      <c r="J398" s="110">
        <v>53290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1194</v>
      </c>
      <c r="B399" s="110">
        <v>21076</v>
      </c>
      <c r="C399" s="110">
        <v>0</v>
      </c>
      <c r="D399" s="110">
        <v>4615</v>
      </c>
      <c r="E399" s="110">
        <v>0</v>
      </c>
      <c r="F399" s="110">
        <v>0</v>
      </c>
      <c r="G399" s="110">
        <v>0</v>
      </c>
      <c r="H399" s="110">
        <v>25691</v>
      </c>
      <c r="I399" s="110">
        <v>0</v>
      </c>
      <c r="J399" s="110">
        <v>25691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1195</v>
      </c>
      <c r="B400" s="110">
        <v>743861</v>
      </c>
      <c r="C400" s="110">
        <v>0</v>
      </c>
      <c r="D400" s="110">
        <v>0</v>
      </c>
      <c r="E400" s="110">
        <v>0</v>
      </c>
      <c r="F400" s="110">
        <v>30</v>
      </c>
      <c r="G400" s="110">
        <v>0</v>
      </c>
      <c r="H400" s="110">
        <v>743831</v>
      </c>
      <c r="I400" s="110">
        <v>0</v>
      </c>
      <c r="J400" s="110">
        <v>743831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1196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1197</v>
      </c>
      <c r="B402" s="110">
        <v>283902</v>
      </c>
      <c r="C402" s="110">
        <v>0</v>
      </c>
      <c r="D402" s="110">
        <v>266</v>
      </c>
      <c r="E402" s="110">
        <v>0</v>
      </c>
      <c r="F402" s="110">
        <v>3256</v>
      </c>
      <c r="G402" s="110">
        <v>0</v>
      </c>
      <c r="H402" s="110">
        <v>280912</v>
      </c>
      <c r="I402" s="110">
        <v>0</v>
      </c>
      <c r="J402" s="110">
        <v>280912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1198</v>
      </c>
      <c r="B403" s="110">
        <v>283902</v>
      </c>
      <c r="C403" s="110">
        <v>0</v>
      </c>
      <c r="D403" s="110">
        <v>266</v>
      </c>
      <c r="E403" s="110">
        <v>0</v>
      </c>
      <c r="F403" s="110">
        <v>3256</v>
      </c>
      <c r="G403" s="110">
        <v>0</v>
      </c>
      <c r="H403" s="110">
        <v>280912</v>
      </c>
      <c r="I403" s="110">
        <v>0</v>
      </c>
      <c r="J403" s="110">
        <v>280912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1199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1200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1201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1202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1203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1204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1205</v>
      </c>
      <c r="B410" s="110">
        <v>339091</v>
      </c>
      <c r="C410" s="110">
        <v>0</v>
      </c>
      <c r="D410" s="110">
        <v>16535</v>
      </c>
      <c r="E410" s="110">
        <v>0</v>
      </c>
      <c r="F410" s="110">
        <v>0</v>
      </c>
      <c r="G410" s="110">
        <v>0</v>
      </c>
      <c r="H410" s="110">
        <v>355626</v>
      </c>
      <c r="I410" s="110">
        <v>0</v>
      </c>
      <c r="J410" s="110">
        <v>355626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1206</v>
      </c>
      <c r="B411" s="110">
        <v>339091</v>
      </c>
      <c r="C411" s="110">
        <v>0</v>
      </c>
      <c r="D411" s="110">
        <v>16535</v>
      </c>
      <c r="E411" s="110">
        <v>0</v>
      </c>
      <c r="F411" s="110">
        <v>0</v>
      </c>
      <c r="G411" s="110">
        <v>0</v>
      </c>
      <c r="H411" s="110">
        <v>355626</v>
      </c>
      <c r="I411" s="110">
        <v>0</v>
      </c>
      <c r="J411" s="110">
        <v>355626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1207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1208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1209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1210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1211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1212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1213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1214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1215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1216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1217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1218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1219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1220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1221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1222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1223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1224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1225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1226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1227</v>
      </c>
      <c r="B432" s="110">
        <v>1480461</v>
      </c>
      <c r="C432" s="110">
        <v>0</v>
      </c>
      <c r="D432" s="110">
        <v>21416</v>
      </c>
      <c r="E432" s="110">
        <v>0</v>
      </c>
      <c r="F432" s="110">
        <v>42527</v>
      </c>
      <c r="G432" s="110">
        <v>0</v>
      </c>
      <c r="H432" s="110">
        <v>1459350</v>
      </c>
      <c r="I432" s="110">
        <v>0</v>
      </c>
      <c r="J432" s="110">
        <v>1459350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1228</v>
      </c>
      <c r="B433" s="110">
        <v>14407</v>
      </c>
      <c r="C433" s="110">
        <v>50937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1229</v>
      </c>
      <c r="B434" s="110">
        <v>1599952</v>
      </c>
      <c r="C434" s="110">
        <v>878142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1230</v>
      </c>
      <c r="B435" s="110">
        <v>191829</v>
      </c>
      <c r="C435" s="110">
        <v>153720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1231</v>
      </c>
      <c r="B436" s="110">
        <v>1628</v>
      </c>
      <c r="C436" s="110">
        <v>46679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1232</v>
      </c>
      <c r="B437" s="110">
        <v>0</v>
      </c>
      <c r="C437" s="110">
        <v>315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1233</v>
      </c>
      <c r="B438" s="110">
        <v>58899</v>
      </c>
      <c r="C438" s="110">
        <v>117326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1234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1235</v>
      </c>
      <c r="B440" s="110">
        <v>19387</v>
      </c>
      <c r="C440" s="110">
        <v>54576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1236</v>
      </c>
      <c r="B441" s="110">
        <v>0</v>
      </c>
      <c r="C441" s="110">
        <v>16566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1237</v>
      </c>
      <c r="B442" s="110">
        <v>0</v>
      </c>
      <c r="C442" s="110">
        <v>16566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1238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1239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1240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1241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1242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1243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1244</v>
      </c>
      <c r="B449" s="110">
        <v>19387</v>
      </c>
      <c r="C449" s="110">
        <v>38010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1245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1246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1247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1248</v>
      </c>
      <c r="B453" s="110">
        <v>19387</v>
      </c>
      <c r="C453" s="110">
        <v>38010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1249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1250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1251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1252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1253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1254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1255</v>
      </c>
      <c r="B460" s="110">
        <v>0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1256</v>
      </c>
      <c r="B461" s="110">
        <v>631757</v>
      </c>
      <c r="C461" s="110">
        <v>321314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1257</v>
      </c>
      <c r="B462" s="110">
        <v>12</v>
      </c>
      <c r="C462" s="110">
        <v>11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1258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1259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1260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Beti Čufer</cp:lastModifiedBy>
  <cp:lastPrinted>2008-12-11T13:26:06Z</cp:lastPrinted>
  <dcterms:created xsi:type="dcterms:W3CDTF">2002-04-03T10:49:25Z</dcterms:created>
  <dcterms:modified xsi:type="dcterms:W3CDTF">2015-03-18T10:06:05Z</dcterms:modified>
  <cp:category/>
  <cp:version/>
  <cp:contentType/>
  <cp:contentStatus/>
</cp:coreProperties>
</file>